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filterPrivacy="1" defaultThemeVersion="124226"/>
  <xr:revisionPtr revIDLastSave="0" documentId="13_ncr:1_{B74C0D3F-9973-40C9-9057-60DAE4BAC75E}" xr6:coauthVersionLast="47" xr6:coauthVersionMax="47" xr10:uidLastSave="{00000000-0000-0000-0000-000000000000}"/>
  <bookViews>
    <workbookView xWindow="7155" yWindow="825" windowWidth="20580" windowHeight="14370" activeTab="1" xr2:uid="{00000000-000D-0000-FFFF-FFFF00000000}"/>
  </bookViews>
  <sheets>
    <sheet name="Control Gains_2" sheetId="12" r:id="rId1"/>
    <sheet name="Stage-2 Gains" sheetId="9" r:id="rId2"/>
    <sheet name="Kml2-2" sheetId="10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<sst xmlns="http://schemas.openxmlformats.org/spreadsheetml/2006/main" count="33" uniqueCount="29">
  <si>
    <t>Kml1</t>
  </si>
  <si>
    <t>Kml2</t>
  </si>
  <si>
    <t>Time</t>
  </si>
  <si>
    <t>Vrel</t>
  </si>
  <si>
    <t>Mass</t>
  </si>
  <si>
    <t>Km_q</t>
  </si>
  <si>
    <t>Qbar</t>
  </si>
  <si>
    <t>Cza</t>
  </si>
  <si>
    <t>KN_psi</t>
  </si>
  <si>
    <t>KN_r</t>
  </si>
  <si>
    <t>KN_psint</t>
  </si>
  <si>
    <t>KM_theta</t>
  </si>
  <si>
    <t>KM_q</t>
  </si>
  <si>
    <t>KM_thint</t>
  </si>
  <si>
    <t>Km_theta</t>
  </si>
  <si>
    <t>Km_alfa</t>
  </si>
  <si>
    <t>Km_thint</t>
  </si>
  <si>
    <t>Kn_psi</t>
  </si>
  <si>
    <t>Kn_r</t>
  </si>
  <si>
    <t>Kn_beta</t>
  </si>
  <si>
    <t>Kn_psint</t>
  </si>
  <si>
    <t>Km_alfin</t>
  </si>
  <si>
    <t>Kn_betin</t>
  </si>
  <si>
    <t>KL_phi</t>
  </si>
  <si>
    <t>KL_p</t>
  </si>
  <si>
    <t>K_estm</t>
  </si>
  <si>
    <t>W_lowp</t>
  </si>
  <si>
    <t>W_nfilt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</si>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</sst>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00"/>
    <numFmt numFmtId="166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164" fontId="0" fillId="0" borderId="0" xfId="0" applyNumberFormat="1"/>
    <xf numFmtId="164" fontId="0" fillId="0" borderId="1" xfId="0" applyNumberFormat="1" applyBorder="1"/>
    <xf numFmtId="2" fontId="0" fillId="0" borderId="0" xfId="0" applyNumberFormat="1"/>
    <xf numFmtId="2" fontId="0" fillId="0" borderId="1" xfId="0" applyNumberFormat="1" applyBorder="1"/>
    <xf numFmtId="165" fontId="0" fillId="0" borderId="1" xfId="0" applyNumberFormat="1" applyBorder="1"/>
    <xf numFmtId="2" fontId="0" fillId="0" borderId="2" xfId="0" applyNumberFormat="1" applyBorder="1"/>
    <xf numFmtId="165" fontId="0" fillId="0" borderId="2" xfId="0" applyNumberFormat="1" applyBorder="1"/>
    <xf numFmtId="165" fontId="1" fillId="0" borderId="3" xfId="0" applyNumberFormat="1" applyFont="1" applyBorder="1"/>
    <xf numFmtId="165" fontId="1" fillId="0" borderId="2" xfId="0" applyNumberFormat="1" applyFont="1" applyBorder="1"/>
    <xf numFmtId="165" fontId="0" fillId="2" borderId="1" xfId="0" applyNumberFormat="1" applyFill="1" applyBorder="1"/>
    <xf numFmtId="165" fontId="0" fillId="2" borderId="3" xfId="0" applyNumberFormat="1" applyFill="1" applyBorder="1"/>
    <xf numFmtId="165" fontId="0" fillId="2" borderId="2" xfId="0" applyNumberFormat="1" applyFill="1" applyBorder="1"/>
    <xf numFmtId="2" fontId="0" fillId="0" borderId="0" xfId="0" applyNumberFormat="1" applyBorder="1"/>
    <xf numFmtId="2" fontId="0" fillId="0" borderId="3" xfId="0" applyNumberFormat="1" applyBorder="1"/>
    <xf numFmtId="165" fontId="0" fillId="0" borderId="0" xfId="0" applyNumberFormat="1" applyBorder="1"/>
    <xf numFmtId="165" fontId="0" fillId="2" borderId="0" xfId="0" applyNumberFormat="1" applyFill="1" applyBorder="1"/>
    <xf numFmtId="165" fontId="2" fillId="0" borderId="0" xfId="0" applyNumberFormat="1" applyFont="1" applyBorder="1"/>
    <xf numFmtId="2" fontId="0" fillId="0" borderId="6" xfId="0" applyNumberFormat="1" applyBorder="1"/>
    <xf numFmtId="165" fontId="0" fillId="0" borderId="6" xfId="0" applyNumberFormat="1" applyBorder="1"/>
    <xf numFmtId="165" fontId="0" fillId="0" borderId="7" xfId="0" applyNumberFormat="1" applyBorder="1"/>
    <xf numFmtId="2" fontId="0" fillId="0" borderId="8" xfId="0" applyNumberFormat="1" applyBorder="1"/>
    <xf numFmtId="165" fontId="2" fillId="2" borderId="0" xfId="0" applyNumberFormat="1" applyFont="1" applyFill="1" applyBorder="1"/>
    <xf numFmtId="2" fontId="0" fillId="0" borderId="4" xfId="0" applyNumberFormat="1" applyBorder="1"/>
    <xf numFmtId="2" fontId="1" fillId="0" borderId="11" xfId="0" applyNumberFormat="1" applyFont="1" applyBorder="1"/>
    <xf numFmtId="165" fontId="1" fillId="0" borderId="10" xfId="0" applyNumberFormat="1" applyFont="1" applyBorder="1"/>
    <xf numFmtId="165" fontId="1" fillId="0" borderId="11" xfId="0" applyNumberFormat="1" applyFont="1" applyBorder="1"/>
    <xf numFmtId="166" fontId="0" fillId="0" borderId="0" xfId="0" applyNumberFormat="1"/>
    <xf numFmtId="166" fontId="1" fillId="0" borderId="10" xfId="0" applyNumberFormat="1" applyFont="1" applyBorder="1"/>
    <xf numFmtId="2" fontId="0" fillId="0" borderId="13" xfId="0" applyNumberFormat="1" applyBorder="1"/>
    <xf numFmtId="2" fontId="0" fillId="0" borderId="14" xfId="0" applyNumberFormat="1" applyBorder="1"/>
    <xf numFmtId="2" fontId="0" fillId="0" borderId="15" xfId="0" applyNumberFormat="1" applyBorder="1"/>
    <xf numFmtId="2" fontId="1" fillId="0" borderId="12" xfId="0" applyNumberFormat="1" applyFont="1" applyBorder="1"/>
    <xf numFmtId="2" fontId="1" fillId="0" borderId="10" xfId="0" applyNumberFormat="1" applyFont="1" applyBorder="1"/>
    <xf numFmtId="165" fontId="0" fillId="0" borderId="5" xfId="0" applyNumberFormat="1" applyBorder="1"/>
    <xf numFmtId="165" fontId="0" fillId="0" borderId="8" xfId="0" applyNumberFormat="1" applyBorder="1"/>
    <xf numFmtId="165" fontId="0" fillId="2" borderId="8" xfId="0" applyNumberFormat="1" applyFill="1" applyBorder="1"/>
    <xf numFmtId="165" fontId="0" fillId="2" borderId="4" xfId="0" applyNumberFormat="1" applyFill="1" applyBorder="1"/>
    <xf numFmtId="165" fontId="1" fillId="0" borderId="9" xfId="0" applyNumberFormat="1" applyFont="1" applyBorder="1"/>
    <xf numFmtId="165" fontId="0" fillId="0" borderId="3" xfId="0" applyNumberFormat="1" applyBorder="1"/>
    <xf numFmtId="165" fontId="0" fillId="2" borderId="5" xfId="0" applyNumberFormat="1" applyFill="1" applyBorder="1"/>
    <xf numFmtId="165" fontId="0" fillId="2" borderId="6" xfId="0" applyNumberFormat="1" applyFill="1" applyBorder="1"/>
    <xf numFmtId="165" fontId="0" fillId="2" borderId="7" xfId="0" applyNumberFormat="1" applyFill="1" applyBorder="1"/>
    <xf numFmtId="165" fontId="1" fillId="0" borderId="4" xfId="0" applyNumberFormat="1" applyFont="1" applyBorder="1"/>
    <xf numFmtId="164" fontId="1" fillId="0" borderId="11" xfId="0" applyNumberFormat="1" applyFont="1" applyBorder="1"/>
    <xf numFmtId="164" fontId="0" fillId="2" borderId="1" xfId="0" applyNumberFormat="1" applyFill="1" applyBorder="1"/>
    <xf numFmtId="164" fontId="0" fillId="2" borderId="2" xfId="0" applyNumberFormat="1" applyFill="1" applyBorder="1"/>
    <xf numFmtId="165" fontId="0" fillId="0" borderId="4" xfId="0" applyNumberFormat="1" applyBorder="1"/>
    <xf numFmtId="165" fontId="0" fillId="0" borderId="0" xfId="0" applyNumberFormat="1" applyFill="1" applyBorder="1"/>
    <xf numFmtId="166" fontId="0" fillId="0" borderId="8" xfId="0" applyNumberFormat="1" applyFill="1" applyBorder="1"/>
    <xf numFmtId="166" fontId="0" fillId="0" borderId="8" xfId="0" applyNumberFormat="1" applyBorder="1"/>
    <xf numFmtId="166" fontId="0" fillId="2" borderId="8" xfId="0" applyNumberFormat="1" applyFill="1" applyBorder="1"/>
    <xf numFmtId="166" fontId="0" fillId="2" borderId="4" xfId="0" applyNumberFormat="1" applyFill="1" applyBorder="1"/>
    <xf numFmtId="166" fontId="1" fillId="0" borderId="9" xfId="0" applyNumberFormat="1" applyFont="1" applyFill="1" applyBorder="1"/>
    <xf numFmtId="165" fontId="1" fillId="0" borderId="11" xfId="0" applyNumberFormat="1" applyFont="1" applyFill="1" applyBorder="1"/>
    <xf numFmtId="2" fontId="0" fillId="0" borderId="1" xfId="0" applyNumberFormat="1" applyFill="1" applyBorder="1"/>
    <xf numFmtId="2" fontId="0" fillId="0" borderId="2" xfId="0" applyNumberFormat="1" applyFill="1" applyBorder="1"/>
    <xf numFmtId="164" fontId="1" fillId="0" borderId="10" xfId="0" applyNumberFormat="1" applyFont="1" applyFill="1" applyBorder="1"/>
    <xf numFmtId="166" fontId="0" fillId="0" borderId="0" xfId="0" applyNumberFormat="1" applyBorder="1"/>
    <xf numFmtId="165" fontId="0" fillId="2" borderId="13" xfId="0" applyNumberFormat="1" applyFill="1" applyBorder="1"/>
    <xf numFmtId="165" fontId="0" fillId="2" borderId="14" xfId="0" applyNumberFormat="1" applyFill="1" applyBorder="1"/>
    <xf numFmtId="165" fontId="0" fillId="2" borderId="15" xfId="0" applyNumberFormat="1" applyFill="1" applyBorder="1"/>
    <xf numFmtId="165" fontId="0" fillId="0" borderId="14" xfId="0" applyNumberFormat="1" applyBorder="1"/>
    <xf numFmtId="165" fontId="0" fillId="0" borderId="15" xfId="0" applyNumberFormat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'Control Gains_2'!$S$1</c:f>
              <c:strCache>
                <c:ptCount val="1"/>
                <c:pt idx="0">
                  <c:v>Kml2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'Control Gains_2'!$A$2:$A$18</c:f>
              <c:numCache>
                <c:formatCode>0.00</c:formatCode>
                <c:ptCount val="17"/>
                <c:pt idx="0">
                  <c:v>0</c:v>
                </c:pt>
                <c:pt idx="1">
                  <c:v>2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113</c:v>
                </c:pt>
                <c:pt idx="13">
                  <c:v>126</c:v>
                </c:pt>
                <c:pt idx="14">
                  <c:v>140</c:v>
                </c:pt>
                <c:pt idx="15">
                  <c:v>152</c:v>
                </c:pt>
                <c:pt idx="16">
                  <c:v>168.5</c:v>
                </c:pt>
              </c:numCache>
            </c:numRef>
          </c:xVal>
          <c:yVal>
            <c:numRef>
              <c:f>'Control Gains_2'!$S$2:$S$18</c:f>
              <c:numCache>
                <c:formatCode>0.00000</c:formatCode>
                <c:ptCount val="17"/>
                <c:pt idx="0">
                  <c:v>0.33700000000000002</c:v>
                </c:pt>
                <c:pt idx="1">
                  <c:v>0.33700000000000002</c:v>
                </c:pt>
                <c:pt idx="2">
                  <c:v>0.33579999999999999</c:v>
                </c:pt>
                <c:pt idx="3">
                  <c:v>0.33</c:v>
                </c:pt>
                <c:pt idx="4">
                  <c:v>0.32400000000000001</c:v>
                </c:pt>
                <c:pt idx="5">
                  <c:v>0.312</c:v>
                </c:pt>
                <c:pt idx="6">
                  <c:v>0.30299999999999999</c:v>
                </c:pt>
                <c:pt idx="7">
                  <c:v>0.29599999999999999</c:v>
                </c:pt>
                <c:pt idx="8">
                  <c:v>0.28539999999999999</c:v>
                </c:pt>
                <c:pt idx="9">
                  <c:v>0.27510000000000001</c:v>
                </c:pt>
                <c:pt idx="10">
                  <c:v>0.26200000000000001</c:v>
                </c:pt>
                <c:pt idx="11">
                  <c:v>0.25240000000000001</c:v>
                </c:pt>
                <c:pt idx="12">
                  <c:v>0.23100000000000001</c:v>
                </c:pt>
                <c:pt idx="13">
                  <c:v>0.21</c:v>
                </c:pt>
                <c:pt idx="14">
                  <c:v>0.1832</c:v>
                </c:pt>
                <c:pt idx="15">
                  <c:v>0.155</c:v>
                </c:pt>
                <c:pt idx="16">
                  <c:v>9.9000000000000005E-2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212-4175-BD11-34AC87CC11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4863920"/>
        <c:axId val="334868496"/>
      </c:scatterChart>
      <c:valAx>
        <c:axId val="334863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4868496"/>
        <c:crosses val="autoZero"/>
        <c:crossBetween val="midCat"/>
      </c:valAx>
      <c:valAx>
        <c:axId val="334868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4863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'Control Gains_2'!$R$1</c:f>
              <c:strCache>
                <c:ptCount val="1"/>
                <c:pt idx="0">
                  <c:v>Kml1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'Control Gains_2'!$A$2:$A$18</c:f>
              <c:numCache>
                <c:formatCode>0.00</c:formatCode>
                <c:ptCount val="17"/>
                <c:pt idx="0">
                  <c:v>0</c:v>
                </c:pt>
                <c:pt idx="1">
                  <c:v>2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113</c:v>
                </c:pt>
                <c:pt idx="13">
                  <c:v>126</c:v>
                </c:pt>
                <c:pt idx="14">
                  <c:v>140</c:v>
                </c:pt>
                <c:pt idx="15">
                  <c:v>152</c:v>
                </c:pt>
                <c:pt idx="16">
                  <c:v>168.5</c:v>
                </c:pt>
              </c:numCache>
            </c:numRef>
          </c:xVal>
          <c:yVal>
            <c:numRef>
              <c:f>'Control Gains_2'!$R$2:$R$18</c:f>
              <c:numCache>
                <c:formatCode>0.00000</c:formatCode>
                <c:ptCount val="17"/>
                <c:pt idx="0">
                  <c:v>7.0999999999999994E-2</c:v>
                </c:pt>
                <c:pt idx="1">
                  <c:v>7.0000000000000007E-2</c:v>
                </c:pt>
                <c:pt idx="2">
                  <c:v>6.9000000000000006E-2</c:v>
                </c:pt>
                <c:pt idx="3">
                  <c:v>6.59E-2</c:v>
                </c:pt>
                <c:pt idx="4">
                  <c:v>6.2399999999999997E-2</c:v>
                </c:pt>
                <c:pt idx="5">
                  <c:v>5.8799999999999998E-2</c:v>
                </c:pt>
                <c:pt idx="6">
                  <c:v>5.5E-2</c:v>
                </c:pt>
                <c:pt idx="7">
                  <c:v>5.1400000000000001E-2</c:v>
                </c:pt>
                <c:pt idx="8">
                  <c:v>4.7800000000000002E-2</c:v>
                </c:pt>
                <c:pt idx="9">
                  <c:v>4.4400000000000002E-2</c:v>
                </c:pt>
                <c:pt idx="10">
                  <c:v>4.1399999999999999E-2</c:v>
                </c:pt>
                <c:pt idx="11">
                  <c:v>3.8420000000000003E-2</c:v>
                </c:pt>
                <c:pt idx="12">
                  <c:v>3.4799999999999998E-2</c:v>
                </c:pt>
                <c:pt idx="13">
                  <c:v>3.1E-2</c:v>
                </c:pt>
                <c:pt idx="14">
                  <c:v>2.7570000000000001E-2</c:v>
                </c:pt>
                <c:pt idx="15">
                  <c:v>2.5000000000000001E-2</c:v>
                </c:pt>
                <c:pt idx="16">
                  <c:v>2.0500000000000001E-2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FA1-49C5-B94A-14109236E0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0986272"/>
        <c:axId val="421004160"/>
      </c:scatterChart>
      <c:valAx>
        <c:axId val="420986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004160"/>
        <c:crosses val="autoZero"/>
        <c:crossBetween val="midCat"/>
      </c:valAx>
      <c:valAx>
        <c:axId val="421004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09862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'Stage-2 Gains'!$J$1</c:f>
              <c:strCache>
                <c:ptCount val="1"/>
                <c:pt idx="0">
                  <c:v>Kml2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'Stage-2 Gains'!#REF!</c:f>
              <c:numCache>
                <c:formatCode>0.00</c:formatCode>
                <c:ptCount val="16"/>
                <c:pt idx="0">
                  <c:v>165.8</c:v>
                </c:pt>
                <c:pt idx="1">
                  <c:v>173</c:v>
                </c:pt>
                <c:pt idx="2">
                  <c:v>193</c:v>
                </c:pt>
                <c:pt idx="3">
                  <c:v>216</c:v>
                </c:pt>
                <c:pt idx="4">
                  <c:v>236</c:v>
                </c:pt>
                <c:pt idx="5">
                  <c:v>260</c:v>
                </c:pt>
                <c:pt idx="6">
                  <c:v>284</c:v>
                </c:pt>
                <c:pt idx="7">
                  <c:v>305</c:v>
                </c:pt>
                <c:pt idx="8">
                  <c:v>331</c:v>
                </c:pt>
                <c:pt idx="9">
                  <c:v>359</c:v>
                </c:pt>
                <c:pt idx="10">
                  <c:v>390</c:v>
                </c:pt>
                <c:pt idx="11">
                  <c:v>415</c:v>
                </c:pt>
                <c:pt idx="12">
                  <c:v>439</c:v>
                </c:pt>
                <c:pt idx="13">
                  <c:v>457</c:v>
                </c:pt>
                <c:pt idx="14">
                  <c:v>476</c:v>
                </c:pt>
                <c:pt idx="15">
                  <c:v>478.29999999998199</c:v>
                </c:pt>
              </c:numCache>
            </c:numRef>
          </c:xVal>
          <c:yVal>
            <c:numRef>
              <c:f>'Stage-2 Gains'!$J$2:$J$19</c:f>
              <c:numCache>
                <c:formatCode>0.00000</c:formatCode>
                <c:ptCount val="18"/>
                <c:pt idx="0">
                  <c:v>0.16</c:v>
                </c:pt>
                <c:pt idx="1">
                  <c:v>0.16</c:v>
                </c:pt>
                <c:pt idx="2">
                  <c:v>0.155</c:v>
                </c:pt>
                <c:pt idx="3">
                  <c:v>0.152</c:v>
                </c:pt>
                <c:pt idx="4">
                  <c:v>0.14499999999999999</c:v>
                </c:pt>
                <c:pt idx="5">
                  <c:v>0.13</c:v>
                </c:pt>
                <c:pt idx="6">
                  <c:v>0.12</c:v>
                </c:pt>
                <c:pt idx="7">
                  <c:v>0.11</c:v>
                </c:pt>
                <c:pt idx="8">
                  <c:v>0.105</c:v>
                </c:pt>
                <c:pt idx="9">
                  <c:v>0.10100000000000001</c:v>
                </c:pt>
                <c:pt idx="10">
                  <c:v>9.6500000000000002E-2</c:v>
                </c:pt>
                <c:pt idx="11">
                  <c:v>9.2999999999999999E-2</c:v>
                </c:pt>
                <c:pt idx="12">
                  <c:v>8.7999999999999995E-2</c:v>
                </c:pt>
                <c:pt idx="13">
                  <c:v>8.3000000000000004E-2</c:v>
                </c:pt>
                <c:pt idx="14">
                  <c:v>7.4999999999999997E-2</c:v>
                </c:pt>
                <c:pt idx="15">
                  <c:v>7.0000000000000007E-2</c:v>
                </c:pt>
                <c:pt idx="16">
                  <c:v>6.5000000000000002E-2</c:v>
                </c:pt>
                <c:pt idx="17">
                  <c:v>0.06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731-4D66-AB82-B0D7D6E6B5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055808"/>
        <c:axId val="218056384"/>
      </c:scatterChart>
      <c:valAx>
        <c:axId val="218055808"/>
        <c:scaling>
          <c:orientation val="minMax"/>
          <c:min val="1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056384"/>
        <c:crosses val="autoZero"/>
        <c:crossBetween val="midCat"/>
      </c:valAx>
      <c:valAx>
        <c:axId val="218056384"/>
        <c:scaling>
          <c:orientation val="minMax"/>
          <c:max val="0.13"/>
          <c:min val="4.0000000000000008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0558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114300</xdr:colOff>
      <xdr:row>8</xdr:row>
      <xdr:rowOff>100012</xdr:rowOff>
    </xdr:from>
    <xdr:to>
      <xdr:col>34</xdr:col>
      <xdr:colOff>419100</xdr:colOff>
      <xdr:row>22</xdr:row>
      <xdr:rowOff>176212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97F7A49-962C-DF25-D47A-F67AC9D5C1C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34</xdr:col>
      <xdr:colOff>590550</xdr:colOff>
      <xdr:row>2</xdr:row>
      <xdr:rowOff>109537</xdr:rowOff>
    </xdr:from>
    <xdr:to>
      <xdr:col>42</xdr:col>
      <xdr:colOff>285750</xdr:colOff>
      <xdr:row>16</xdr:row>
      <xdr:rowOff>185737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D1956A9-74C6-9B7C-607C-EA71DFD9F7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323850</xdr:colOff>
      <xdr:row>26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4E43EFC-4CAE-423C-B692-4B6FC9B085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18"/>
  <sheetViews>
    <sheetView workbookViewId="0">
      <selection activeCell="R22" sqref="R22"/>
    </sheetView>
  </sheetViews>
  <sheetFormatPr defaultRowHeight="15" x14ac:dyDescent="0.25"/>
  <cols>
    <col min="5" max="5" width="8.7109375" style="1" customWidth="1"/>
    <col min="20" max="20" width="9.140625" style="27"/>
  </cols>
  <sheetData>
    <row r="1" spans="1:22" x14ac:dyDescent="0.25">
      <c r="A1" s="32" t="s">
        <v>2</v>
      </c>
      <c r="B1" s="33" t="s">
        <v>4</v>
      </c>
      <c r="C1" s="33" t="s">
        <v>3</v>
      </c>
      <c r="D1" s="28" t="s">
        <v>6</v>
      </c>
      <c r="E1" s="44" t="s">
        <v>7</v>
      </c>
      <c r="F1" s="43" t="s">
        <v>14</v>
      </c>
      <c r="G1" s="8" t="s">
        <v>5</v>
      </c>
      <c r="H1" s="8" t="s">
        <v>15</v>
      </c>
      <c r="I1" s="8" t="s">
        <v>16</v>
      </c>
      <c r="J1" s="9" t="s">
        <v>21</v>
      </c>
      <c r="K1" s="38" t="s">
        <v>23</v>
      </c>
      <c r="L1" s="26" t="s">
        <v>24</v>
      </c>
      <c r="M1" s="38" t="s">
        <v>17</v>
      </c>
      <c r="N1" s="25" t="s">
        <v>18</v>
      </c>
      <c r="O1" s="25" t="s">
        <v>19</v>
      </c>
      <c r="P1" s="25" t="s">
        <v>20</v>
      </c>
      <c r="Q1" s="26" t="s">
        <v>22</v>
      </c>
      <c r="R1" s="8" t="s">
        <v>0</v>
      </c>
      <c r="S1" s="9" t="s">
        <v>1</v>
      </c>
      <c r="T1" s="53" t="s">
        <v>27</v>
      </c>
      <c r="U1" s="57" t="s">
        <v>25</v>
      </c>
      <c r="V1" s="54" t="s">
        <v>26</v>
      </c>
    </row>
    <row r="2" spans="1:22" x14ac:dyDescent="0.25">
      <c r="A2" s="30">
        <v>0</v>
      </c>
      <c r="B2" s="21">
        <v>5295.2223631962188</v>
      </c>
      <c r="C2" s="13">
        <v>0.1</v>
      </c>
      <c r="D2" s="58">
        <v>0</v>
      </c>
      <c r="E2" s="2">
        <v>3.5549999999999998E-2</v>
      </c>
      <c r="F2" s="35">
        <v>2.75</v>
      </c>
      <c r="G2" s="15">
        <v>2.2000000000000002</v>
      </c>
      <c r="H2" s="15">
        <v>0</v>
      </c>
      <c r="I2" s="19">
        <v>0.1</v>
      </c>
      <c r="J2" s="20">
        <v>0</v>
      </c>
      <c r="K2" s="35">
        <v>2.52</v>
      </c>
      <c r="L2" s="5">
        <v>2.25</v>
      </c>
      <c r="M2" s="35">
        <v>2.75</v>
      </c>
      <c r="N2" s="15">
        <v>2.2000000000000002</v>
      </c>
      <c r="O2" s="19">
        <v>0</v>
      </c>
      <c r="P2" s="19">
        <v>0.1</v>
      </c>
      <c r="Q2" s="20">
        <v>0</v>
      </c>
      <c r="R2" s="19">
        <v>7.0999999999999994E-2</v>
      </c>
      <c r="S2" s="20">
        <v>0.33700000000000002</v>
      </c>
      <c r="T2" s="49">
        <v>0</v>
      </c>
      <c r="U2" s="48">
        <v>1E-3</v>
      </c>
      <c r="V2" s="55">
        <v>18</v>
      </c>
    </row>
    <row r="3" spans="1:22" x14ac:dyDescent="0.25">
      <c r="A3" s="30">
        <v>2</v>
      </c>
      <c r="B3" s="21">
        <v>5249.5082028605038</v>
      </c>
      <c r="C3" s="13">
        <v>14.185488602677289</v>
      </c>
      <c r="D3" s="13">
        <v>0.23832837568428064</v>
      </c>
      <c r="E3" s="2">
        <v>3.5549999999999998E-2</v>
      </c>
      <c r="F3" s="35">
        <v>2.75</v>
      </c>
      <c r="G3" s="15">
        <v>2.2000000000000002</v>
      </c>
      <c r="H3" s="15">
        <v>0</v>
      </c>
      <c r="I3" s="15">
        <v>0.15</v>
      </c>
      <c r="J3" s="5">
        <v>0</v>
      </c>
      <c r="K3" s="35">
        <v>2.52</v>
      </c>
      <c r="L3" s="5">
        <v>2.25</v>
      </c>
      <c r="M3" s="35">
        <v>2.75</v>
      </c>
      <c r="N3" s="15">
        <v>2.2000000000000002</v>
      </c>
      <c r="O3" s="15">
        <v>0</v>
      </c>
      <c r="P3" s="15">
        <v>0.15</v>
      </c>
      <c r="Q3" s="5">
        <v>0</v>
      </c>
      <c r="R3" s="15">
        <v>7.0000000000000007E-2</v>
      </c>
      <c r="S3" s="5">
        <v>0.33700000000000002</v>
      </c>
      <c r="T3" s="49">
        <v>0</v>
      </c>
      <c r="U3" s="48">
        <v>1E-3</v>
      </c>
      <c r="V3" s="55">
        <v>18</v>
      </c>
    </row>
    <row r="4" spans="1:22" x14ac:dyDescent="0.25">
      <c r="A4" s="30">
        <v>10</v>
      </c>
      <c r="B4" s="21">
        <v>5066.651561517634</v>
      </c>
      <c r="C4" s="13">
        <v>78.080380110467104</v>
      </c>
      <c r="D4" s="13">
        <v>7.1814714937540671</v>
      </c>
      <c r="E4" s="2">
        <v>3.5549999999999998E-2</v>
      </c>
      <c r="F4" s="35">
        <v>2.75</v>
      </c>
      <c r="G4" s="15">
        <v>2.25</v>
      </c>
      <c r="H4" s="15">
        <v>0.02</v>
      </c>
      <c r="I4" s="15">
        <v>0.44</v>
      </c>
      <c r="J4" s="5">
        <v>0</v>
      </c>
      <c r="K4" s="35">
        <v>2.52</v>
      </c>
      <c r="L4" s="5">
        <v>2.25</v>
      </c>
      <c r="M4" s="35">
        <v>2.75</v>
      </c>
      <c r="N4" s="15">
        <v>2.25</v>
      </c>
      <c r="O4" s="15">
        <v>-0.02</v>
      </c>
      <c r="P4" s="15">
        <v>0.44</v>
      </c>
      <c r="Q4" s="5">
        <v>0</v>
      </c>
      <c r="R4" s="15">
        <v>6.9000000000000006E-2</v>
      </c>
      <c r="S4" s="5">
        <v>0.33579999999999999</v>
      </c>
      <c r="T4" s="49">
        <v>0</v>
      </c>
      <c r="U4" s="48">
        <v>1E-3</v>
      </c>
      <c r="V4" s="55">
        <v>18</v>
      </c>
    </row>
    <row r="5" spans="1:22" x14ac:dyDescent="0.25">
      <c r="A5" s="30">
        <v>20</v>
      </c>
      <c r="B5" s="21">
        <v>4845</v>
      </c>
      <c r="C5" s="13">
        <v>175.32932616570656</v>
      </c>
      <c r="D5" s="13">
        <v>34.593573973847143</v>
      </c>
      <c r="E5" s="2">
        <v>3.5549999999999998E-2</v>
      </c>
      <c r="F5" s="35">
        <v>2.75</v>
      </c>
      <c r="G5" s="15">
        <v>2.2999999999999998</v>
      </c>
      <c r="H5" s="15">
        <v>0.08</v>
      </c>
      <c r="I5" s="15">
        <v>0.42</v>
      </c>
      <c r="J5" s="5">
        <v>0</v>
      </c>
      <c r="K5" s="35">
        <v>2.52</v>
      </c>
      <c r="L5" s="5">
        <v>2.25</v>
      </c>
      <c r="M5" s="35">
        <v>2.75</v>
      </c>
      <c r="N5" s="15">
        <v>2.2999999999999998</v>
      </c>
      <c r="O5" s="15">
        <v>-0.08</v>
      </c>
      <c r="P5" s="15">
        <v>0.42</v>
      </c>
      <c r="Q5" s="5">
        <v>0</v>
      </c>
      <c r="R5" s="15">
        <v>6.59E-2</v>
      </c>
      <c r="S5" s="5">
        <v>0.33</v>
      </c>
      <c r="T5" s="49">
        <v>3.77</v>
      </c>
      <c r="U5" s="48">
        <v>1E-3</v>
      </c>
      <c r="V5" s="55">
        <v>18</v>
      </c>
    </row>
    <row r="6" spans="1:22" x14ac:dyDescent="0.25">
      <c r="A6" s="30">
        <v>30</v>
      </c>
      <c r="B6" s="21">
        <v>4620</v>
      </c>
      <c r="C6" s="13">
        <v>298</v>
      </c>
      <c r="D6" s="13">
        <v>89.349169887047765</v>
      </c>
      <c r="E6" s="2">
        <v>3.5549999999999998E-2</v>
      </c>
      <c r="F6" s="35">
        <v>2.75</v>
      </c>
      <c r="G6" s="15">
        <v>2.2999999999999998</v>
      </c>
      <c r="H6" s="15">
        <v>0.25</v>
      </c>
      <c r="I6" s="15">
        <v>0.4</v>
      </c>
      <c r="J6" s="5">
        <v>0</v>
      </c>
      <c r="K6" s="35">
        <v>2.5</v>
      </c>
      <c r="L6" s="5">
        <v>2.2000000000000002</v>
      </c>
      <c r="M6" s="35">
        <v>2.75</v>
      </c>
      <c r="N6" s="15">
        <v>2.2999999999999998</v>
      </c>
      <c r="O6" s="15">
        <v>-0.25</v>
      </c>
      <c r="P6" s="15">
        <v>0.4</v>
      </c>
      <c r="Q6" s="5">
        <v>0</v>
      </c>
      <c r="R6" s="15">
        <v>6.2399999999999997E-2</v>
      </c>
      <c r="S6" s="5">
        <v>0.32400000000000001</v>
      </c>
      <c r="T6" s="49">
        <v>3.77</v>
      </c>
      <c r="U6" s="48">
        <v>1E-3</v>
      </c>
      <c r="V6" s="55">
        <v>19</v>
      </c>
    </row>
    <row r="7" spans="1:22" x14ac:dyDescent="0.25">
      <c r="A7" s="30">
        <v>40</v>
      </c>
      <c r="B7" s="21">
        <v>4400</v>
      </c>
      <c r="C7" s="13">
        <v>437.52753470922715</v>
      </c>
      <c r="D7" s="13">
        <v>176.58632031495995</v>
      </c>
      <c r="E7" s="2">
        <v>3.5549999999999998E-2</v>
      </c>
      <c r="F7" s="35">
        <v>2.75</v>
      </c>
      <c r="G7" s="15">
        <v>2.4</v>
      </c>
      <c r="H7" s="17">
        <v>0.51</v>
      </c>
      <c r="I7" s="17">
        <v>0.37</v>
      </c>
      <c r="J7" s="5">
        <v>-5.0000000000000001E-3</v>
      </c>
      <c r="K7" s="35">
        <v>2.5</v>
      </c>
      <c r="L7" s="5">
        <v>2.2000000000000002</v>
      </c>
      <c r="M7" s="35">
        <v>2.75</v>
      </c>
      <c r="N7" s="15">
        <v>2.4</v>
      </c>
      <c r="O7" s="15">
        <v>-0.51</v>
      </c>
      <c r="P7" s="17">
        <v>0.37</v>
      </c>
      <c r="Q7" s="5">
        <v>5.0000000000000001E-3</v>
      </c>
      <c r="R7" s="15">
        <v>5.8799999999999998E-2</v>
      </c>
      <c r="S7" s="5">
        <v>0.312</v>
      </c>
      <c r="T7" s="49">
        <v>3.9</v>
      </c>
      <c r="U7" s="48">
        <v>1E-3</v>
      </c>
      <c r="V7" s="55">
        <v>19</v>
      </c>
    </row>
    <row r="8" spans="1:22" x14ac:dyDescent="0.25">
      <c r="A8" s="30">
        <v>50</v>
      </c>
      <c r="B8" s="21">
        <v>4180</v>
      </c>
      <c r="C8" s="13">
        <v>609.54960094114756</v>
      </c>
      <c r="D8" s="13">
        <v>292.05822467786777</v>
      </c>
      <c r="E8" s="2">
        <v>5.2699999999999997E-2</v>
      </c>
      <c r="F8" s="36">
        <v>2.85</v>
      </c>
      <c r="G8" s="16">
        <v>2.5</v>
      </c>
      <c r="H8" s="22">
        <v>0.81</v>
      </c>
      <c r="I8" s="22">
        <v>0.22</v>
      </c>
      <c r="J8" s="5">
        <v>-0.02</v>
      </c>
      <c r="K8" s="35">
        <v>2.5</v>
      </c>
      <c r="L8" s="5">
        <v>2.2000000000000002</v>
      </c>
      <c r="M8" s="36">
        <v>2.85</v>
      </c>
      <c r="N8" s="16">
        <v>2.5</v>
      </c>
      <c r="O8" s="15">
        <v>-0.81</v>
      </c>
      <c r="P8" s="22">
        <v>0.2</v>
      </c>
      <c r="Q8" s="5">
        <v>0.02</v>
      </c>
      <c r="R8" s="16">
        <v>5.5E-2</v>
      </c>
      <c r="S8" s="10">
        <v>0.30299999999999999</v>
      </c>
      <c r="T8" s="50">
        <v>4.2</v>
      </c>
      <c r="U8" s="15">
        <v>1E-3</v>
      </c>
      <c r="V8" s="55">
        <v>19</v>
      </c>
    </row>
    <row r="9" spans="1:22" x14ac:dyDescent="0.25">
      <c r="A9" s="30">
        <v>60</v>
      </c>
      <c r="B9" s="21">
        <v>3940</v>
      </c>
      <c r="C9" s="13">
        <v>815.34926951412206</v>
      </c>
      <c r="D9" s="13">
        <v>421.39230159290196</v>
      </c>
      <c r="E9" s="2">
        <v>7.4550000000000005E-2</v>
      </c>
      <c r="F9" s="36">
        <v>3.1</v>
      </c>
      <c r="G9" s="16">
        <v>2.6</v>
      </c>
      <c r="H9" s="22">
        <v>1.1000000000000001</v>
      </c>
      <c r="I9" s="22">
        <v>0</v>
      </c>
      <c r="J9" s="5">
        <v>-0.04</v>
      </c>
      <c r="K9" s="35">
        <v>2.5</v>
      </c>
      <c r="L9" s="5">
        <v>2.2000000000000002</v>
      </c>
      <c r="M9" s="36">
        <v>3.1</v>
      </c>
      <c r="N9" s="16">
        <v>2.6</v>
      </c>
      <c r="O9" s="15">
        <v>-1.1000000000000001</v>
      </c>
      <c r="P9" s="22">
        <v>0</v>
      </c>
      <c r="Q9" s="5">
        <v>0.04</v>
      </c>
      <c r="R9" s="16">
        <v>5.1400000000000001E-2</v>
      </c>
      <c r="S9" s="10">
        <v>0.29599999999999999</v>
      </c>
      <c r="T9" s="50">
        <v>4.3</v>
      </c>
      <c r="U9" s="15">
        <v>1E-3</v>
      </c>
      <c r="V9" s="55">
        <v>18</v>
      </c>
    </row>
    <row r="10" spans="1:22" x14ac:dyDescent="0.25">
      <c r="A10" s="30">
        <v>70</v>
      </c>
      <c r="B10" s="21">
        <v>3720</v>
      </c>
      <c r="C10" s="13">
        <v>1046</v>
      </c>
      <c r="D10" s="13">
        <v>518.84001608827464</v>
      </c>
      <c r="E10" s="2">
        <v>8.4199999999999997E-2</v>
      </c>
      <c r="F10" s="36">
        <v>5</v>
      </c>
      <c r="G10" s="16">
        <v>2.7</v>
      </c>
      <c r="H10" s="22">
        <v>2.1</v>
      </c>
      <c r="I10" s="22">
        <v>0</v>
      </c>
      <c r="J10" s="5">
        <v>-0.1</v>
      </c>
      <c r="K10" s="35">
        <v>2.5</v>
      </c>
      <c r="L10" s="5">
        <v>2.2000000000000002</v>
      </c>
      <c r="M10" s="36">
        <v>5</v>
      </c>
      <c r="N10" s="16">
        <v>2.7</v>
      </c>
      <c r="O10" s="15">
        <v>-2.1</v>
      </c>
      <c r="P10" s="22">
        <v>0</v>
      </c>
      <c r="Q10" s="5">
        <v>0.1</v>
      </c>
      <c r="R10" s="16">
        <v>4.7800000000000002E-2</v>
      </c>
      <c r="S10" s="10">
        <v>0.28539999999999999</v>
      </c>
      <c r="T10" s="50">
        <v>4.33</v>
      </c>
      <c r="U10" s="15">
        <v>3.5E-4</v>
      </c>
      <c r="V10" s="55">
        <v>17</v>
      </c>
    </row>
    <row r="11" spans="1:22" x14ac:dyDescent="0.25">
      <c r="A11" s="30">
        <v>80</v>
      </c>
      <c r="B11" s="21">
        <v>3490</v>
      </c>
      <c r="C11" s="13">
        <v>1280</v>
      </c>
      <c r="D11" s="13">
        <v>531.87024785683093</v>
      </c>
      <c r="E11" s="2">
        <v>8.1100000000000005E-2</v>
      </c>
      <c r="F11" s="36">
        <v>6</v>
      </c>
      <c r="G11" s="16">
        <v>2.8</v>
      </c>
      <c r="H11" s="22">
        <v>3.5</v>
      </c>
      <c r="I11" s="22">
        <v>0</v>
      </c>
      <c r="J11" s="5">
        <v>-0.2</v>
      </c>
      <c r="K11" s="35">
        <v>2.5</v>
      </c>
      <c r="L11" s="5">
        <v>2.2000000000000002</v>
      </c>
      <c r="M11" s="36">
        <v>6</v>
      </c>
      <c r="N11" s="16">
        <v>2.8</v>
      </c>
      <c r="O11" s="15">
        <v>-3.5</v>
      </c>
      <c r="P11" s="22">
        <v>0</v>
      </c>
      <c r="Q11" s="5">
        <v>0.2</v>
      </c>
      <c r="R11" s="16">
        <v>4.4400000000000002E-2</v>
      </c>
      <c r="S11" s="10">
        <v>0.27510000000000001</v>
      </c>
      <c r="T11" s="50">
        <v>4.38</v>
      </c>
      <c r="U11" s="15">
        <v>4.0000000000000002E-4</v>
      </c>
      <c r="V11" s="55">
        <v>17</v>
      </c>
    </row>
    <row r="12" spans="1:22" x14ac:dyDescent="0.25">
      <c r="A12" s="30">
        <v>90</v>
      </c>
      <c r="B12" s="21">
        <v>3290</v>
      </c>
      <c r="C12" s="13">
        <v>1580</v>
      </c>
      <c r="D12" s="13">
        <v>457.74075181232797</v>
      </c>
      <c r="E12" s="2">
        <v>7.6950000000000005E-2</v>
      </c>
      <c r="F12" s="36">
        <v>6.3</v>
      </c>
      <c r="G12" s="16">
        <v>3</v>
      </c>
      <c r="H12" s="16">
        <v>3.5</v>
      </c>
      <c r="I12" s="15">
        <v>0</v>
      </c>
      <c r="J12" s="10">
        <v>-0.15</v>
      </c>
      <c r="K12" s="35">
        <v>2.5</v>
      </c>
      <c r="L12" s="5">
        <v>2.2000000000000002</v>
      </c>
      <c r="M12" s="36">
        <v>6.3</v>
      </c>
      <c r="N12" s="16">
        <v>3</v>
      </c>
      <c r="O12" s="15">
        <v>-3.5</v>
      </c>
      <c r="P12" s="15">
        <v>0</v>
      </c>
      <c r="Q12" s="10">
        <v>0.15</v>
      </c>
      <c r="R12" s="16">
        <v>4.1399999999999999E-2</v>
      </c>
      <c r="S12" s="10">
        <v>0.26200000000000001</v>
      </c>
      <c r="T12" s="51">
        <v>4.54</v>
      </c>
      <c r="U12" s="16">
        <v>2.9999999999999997E-4</v>
      </c>
      <c r="V12" s="55">
        <v>19</v>
      </c>
    </row>
    <row r="13" spans="1:22" x14ac:dyDescent="0.25">
      <c r="A13" s="30">
        <v>100</v>
      </c>
      <c r="B13" s="21">
        <v>3040</v>
      </c>
      <c r="C13" s="13">
        <v>1964.008568265421</v>
      </c>
      <c r="D13" s="13">
        <v>353.81729834328951</v>
      </c>
      <c r="E13" s="45">
        <v>7.5800000000000006E-2</v>
      </c>
      <c r="F13" s="36">
        <v>6.5</v>
      </c>
      <c r="G13" s="16">
        <v>3.3</v>
      </c>
      <c r="H13" s="16">
        <v>3.5</v>
      </c>
      <c r="I13" s="16">
        <v>0</v>
      </c>
      <c r="J13" s="5">
        <v>-9.5000000000000001E-2</v>
      </c>
      <c r="K13" s="35">
        <v>2.5</v>
      </c>
      <c r="L13" s="5">
        <v>2.2000000000000002</v>
      </c>
      <c r="M13" s="36">
        <v>6.5</v>
      </c>
      <c r="N13" s="16">
        <v>3.3</v>
      </c>
      <c r="O13" s="15">
        <v>-3.5</v>
      </c>
      <c r="P13" s="16">
        <v>0</v>
      </c>
      <c r="Q13" s="5">
        <v>9.5000000000000001E-2</v>
      </c>
      <c r="R13" s="16">
        <v>3.8420000000000003E-2</v>
      </c>
      <c r="S13" s="10">
        <v>0.25240000000000001</v>
      </c>
      <c r="T13" s="51">
        <v>5.15</v>
      </c>
      <c r="U13" s="16">
        <v>5.9999999999999995E-4</v>
      </c>
      <c r="V13" s="55">
        <v>22</v>
      </c>
    </row>
    <row r="14" spans="1:22" x14ac:dyDescent="0.25">
      <c r="A14" s="30">
        <v>113</v>
      </c>
      <c r="B14" s="21">
        <v>2712.3723042281936</v>
      </c>
      <c r="C14" s="13">
        <v>2550</v>
      </c>
      <c r="D14" s="13">
        <v>213.56139400885635</v>
      </c>
      <c r="E14" s="45">
        <v>7.5800000000000006E-2</v>
      </c>
      <c r="F14" s="36">
        <v>5.4</v>
      </c>
      <c r="G14" s="16">
        <v>3.2</v>
      </c>
      <c r="H14" s="16">
        <v>2.5</v>
      </c>
      <c r="I14" s="16">
        <v>0.4</v>
      </c>
      <c r="J14" s="5">
        <v>0</v>
      </c>
      <c r="K14" s="35">
        <v>2.5</v>
      </c>
      <c r="L14" s="10">
        <v>2.2000000000000002</v>
      </c>
      <c r="M14" s="36">
        <v>5.4</v>
      </c>
      <c r="N14" s="16">
        <v>3.2</v>
      </c>
      <c r="O14" s="15">
        <v>-2.5</v>
      </c>
      <c r="P14" s="16">
        <v>0.4</v>
      </c>
      <c r="Q14" s="5">
        <v>0</v>
      </c>
      <c r="R14" s="16">
        <v>3.4799999999999998E-2</v>
      </c>
      <c r="S14" s="10">
        <v>0.23100000000000001</v>
      </c>
      <c r="T14" s="51">
        <v>6</v>
      </c>
      <c r="U14" s="16">
        <v>1E-3</v>
      </c>
      <c r="V14" s="55">
        <v>24</v>
      </c>
    </row>
    <row r="15" spans="1:22" x14ac:dyDescent="0.25">
      <c r="A15" s="30">
        <v>126</v>
      </c>
      <c r="B15" s="21">
        <v>2480</v>
      </c>
      <c r="C15" s="13">
        <v>3400</v>
      </c>
      <c r="D15" s="13">
        <v>108.55677475713951</v>
      </c>
      <c r="E15" s="45">
        <v>7.3749999999999996E-2</v>
      </c>
      <c r="F15" s="36">
        <v>4.5</v>
      </c>
      <c r="G15" s="16">
        <v>3.1</v>
      </c>
      <c r="H15" s="16">
        <v>1.05</v>
      </c>
      <c r="I15" s="16">
        <v>0.6</v>
      </c>
      <c r="J15" s="5">
        <v>0</v>
      </c>
      <c r="K15" s="35">
        <v>2.5</v>
      </c>
      <c r="L15" s="10">
        <v>2.2000000000000002</v>
      </c>
      <c r="M15" s="36">
        <v>4.5</v>
      </c>
      <c r="N15" s="16">
        <v>3.1</v>
      </c>
      <c r="O15" s="15">
        <v>-1.05</v>
      </c>
      <c r="P15" s="16">
        <v>0.6</v>
      </c>
      <c r="Q15" s="5">
        <v>0</v>
      </c>
      <c r="R15" s="16">
        <v>3.1E-2</v>
      </c>
      <c r="S15" s="10">
        <v>0.21</v>
      </c>
      <c r="T15" s="51">
        <v>6.45</v>
      </c>
      <c r="U15" s="16">
        <v>3.0000000000000001E-3</v>
      </c>
      <c r="V15" s="55">
        <v>25</v>
      </c>
    </row>
    <row r="16" spans="1:22" x14ac:dyDescent="0.25">
      <c r="A16" s="30">
        <v>140</v>
      </c>
      <c r="B16" s="21">
        <v>2150</v>
      </c>
      <c r="C16" s="13">
        <v>4603.6387164991438</v>
      </c>
      <c r="D16" s="13">
        <v>45.98350101784154</v>
      </c>
      <c r="E16" s="45">
        <v>7.3999999999999996E-2</v>
      </c>
      <c r="F16" s="36">
        <v>4</v>
      </c>
      <c r="G16" s="16">
        <v>2.8</v>
      </c>
      <c r="H16" s="16">
        <v>0.17499999999999999</v>
      </c>
      <c r="I16" s="16">
        <v>0.68</v>
      </c>
      <c r="J16" s="5">
        <v>0</v>
      </c>
      <c r="K16" s="35">
        <v>2.5</v>
      </c>
      <c r="L16" s="10">
        <v>2.2000000000000002</v>
      </c>
      <c r="M16" s="36">
        <v>4</v>
      </c>
      <c r="N16" s="16">
        <v>2.8</v>
      </c>
      <c r="O16" s="15">
        <v>-0.17499999999999999</v>
      </c>
      <c r="P16" s="16">
        <v>0.68</v>
      </c>
      <c r="Q16" s="5">
        <v>0</v>
      </c>
      <c r="R16" s="16">
        <v>2.7570000000000001E-2</v>
      </c>
      <c r="S16" s="10">
        <v>0.1832</v>
      </c>
      <c r="T16" s="51">
        <v>7.05</v>
      </c>
      <c r="U16" s="16">
        <v>5.0000000000000001E-3</v>
      </c>
      <c r="V16" s="55">
        <v>26</v>
      </c>
    </row>
    <row r="17" spans="1:22" x14ac:dyDescent="0.25">
      <c r="A17" s="30">
        <v>152</v>
      </c>
      <c r="B17" s="21">
        <v>1800</v>
      </c>
      <c r="C17" s="13">
        <v>5750</v>
      </c>
      <c r="D17" s="13">
        <v>21.022666077395701</v>
      </c>
      <c r="E17" s="45">
        <v>7.3999999999999996E-2</v>
      </c>
      <c r="F17" s="36">
        <v>3.85</v>
      </c>
      <c r="G17" s="16">
        <v>2.7</v>
      </c>
      <c r="H17" s="16">
        <v>0.08</v>
      </c>
      <c r="I17" s="16">
        <v>0.75</v>
      </c>
      <c r="J17" s="5">
        <v>0</v>
      </c>
      <c r="K17" s="35">
        <v>2.5</v>
      </c>
      <c r="L17" s="10">
        <v>2.2000000000000002</v>
      </c>
      <c r="M17" s="36">
        <v>3.85</v>
      </c>
      <c r="N17" s="16">
        <v>2.7</v>
      </c>
      <c r="O17" s="15">
        <v>-0.08</v>
      </c>
      <c r="P17" s="16">
        <v>0.75</v>
      </c>
      <c r="Q17" s="5">
        <v>0</v>
      </c>
      <c r="R17" s="16">
        <v>2.5000000000000001E-2</v>
      </c>
      <c r="S17" s="10">
        <v>0.155</v>
      </c>
      <c r="T17" s="51">
        <v>7.05</v>
      </c>
      <c r="U17" s="16">
        <v>0.01</v>
      </c>
      <c r="V17" s="55">
        <v>27</v>
      </c>
    </row>
    <row r="18" spans="1:22" x14ac:dyDescent="0.25">
      <c r="A18" s="31">
        <v>168.5</v>
      </c>
      <c r="B18" s="23">
        <v>1460</v>
      </c>
      <c r="C18" s="14">
        <v>7700</v>
      </c>
      <c r="D18" s="14">
        <v>5.8367443494142277</v>
      </c>
      <c r="E18" s="46">
        <v>7.3999999999999996E-2</v>
      </c>
      <c r="F18" s="37">
        <v>3.7</v>
      </c>
      <c r="G18" s="11">
        <v>2.65</v>
      </c>
      <c r="H18" s="11">
        <v>2.4E-2</v>
      </c>
      <c r="I18" s="11">
        <v>0.75</v>
      </c>
      <c r="J18" s="7">
        <v>0</v>
      </c>
      <c r="K18" s="47">
        <v>2.5</v>
      </c>
      <c r="L18" s="12">
        <v>2.2000000000000002</v>
      </c>
      <c r="M18" s="37">
        <v>3.7</v>
      </c>
      <c r="N18" s="11">
        <v>2.65</v>
      </c>
      <c r="O18" s="39">
        <v>-2.4E-2</v>
      </c>
      <c r="P18" s="11">
        <v>0.75</v>
      </c>
      <c r="Q18" s="7">
        <v>0</v>
      </c>
      <c r="R18" s="11">
        <v>2.0500000000000001E-2</v>
      </c>
      <c r="S18" s="12">
        <v>9.9000000000000005E-2</v>
      </c>
      <c r="T18" s="52">
        <v>3</v>
      </c>
      <c r="U18" s="11">
        <v>0.01</v>
      </c>
      <c r="V18" s="56">
        <v>28</v>
      </c>
    </row>
  </sheetData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20"/>
  <sheetViews>
    <sheetView tabSelected="1" workbookViewId="0">
      <selection activeCell="P6" sqref="P6"/>
    </sheetView>
  </sheetViews>
  <sheetFormatPr defaultRowHeight="15" x14ac:dyDescent="0.25"/>
  <cols>
    <col min="2" max="2" width="9.140625" style="27"/>
  </cols>
  <sheetData>
    <row r="1" spans="1:11" x14ac:dyDescent="0.25">
      <c r="A1" s="32" t="s">
        <v>2</v>
      </c>
      <c r="B1" s="28" t="s">
        <v>4</v>
      </c>
      <c r="C1" s="24" t="s">
        <v>3</v>
      </c>
      <c r="D1" s="25" t="s">
        <v>11</v>
      </c>
      <c r="E1" s="25" t="s">
        <v>12</v>
      </c>
      <c r="F1" s="26" t="s">
        <v>13</v>
      </c>
      <c r="G1" s="25" t="s">
        <v>8</v>
      </c>
      <c r="H1" s="25" t="s">
        <v>9</v>
      </c>
      <c r="I1" s="26" t="s">
        <v>10</v>
      </c>
      <c r="J1" s="26" t="s">
        <v>1</v>
      </c>
    </row>
    <row r="2" spans="1:11" x14ac:dyDescent="0.25">
      <c r="A2" s="29">
        <v>176</v>
      </c>
      <c r="B2" s="18">
        <v>1049.49</v>
      </c>
      <c r="C2" s="3">
        <v>7590.3</v>
      </c>
      <c r="D2" s="34">
        <v>0.5</v>
      </c>
      <c r="E2" s="19">
        <v>0.95</v>
      </c>
      <c r="F2" s="19">
        <v>0.01</v>
      </c>
      <c r="G2" s="34">
        <v>0.5</v>
      </c>
      <c r="H2" s="19">
        <v>0.95</v>
      </c>
      <c r="I2" s="19">
        <v>0.01</v>
      </c>
      <c r="J2" s="59">
        <v>0.16</v>
      </c>
    </row>
    <row r="3" spans="1:11" x14ac:dyDescent="0.25">
      <c r="A3" s="30">
        <v>184</v>
      </c>
      <c r="B3" s="3">
        <v>1030.72</v>
      </c>
      <c r="C3" s="3">
        <v>7704.57</v>
      </c>
      <c r="D3" s="36">
        <v>0.56999999999999995</v>
      </c>
      <c r="E3" s="16">
        <v>1.079</v>
      </c>
      <c r="F3" s="15">
        <v>3.5000000000000003E-2</v>
      </c>
      <c r="G3" s="36">
        <v>0.56999999999999995</v>
      </c>
      <c r="H3" s="16">
        <v>1.079</v>
      </c>
      <c r="I3" s="15">
        <v>3.5000000000000003E-2</v>
      </c>
      <c r="J3" s="60">
        <v>0.16</v>
      </c>
    </row>
    <row r="4" spans="1:11" x14ac:dyDescent="0.25">
      <c r="A4" s="30">
        <v>199</v>
      </c>
      <c r="B4" s="3">
        <v>993.13</v>
      </c>
      <c r="C4" s="3">
        <v>7963.19</v>
      </c>
      <c r="D4" s="36">
        <v>0.68500000000000005</v>
      </c>
      <c r="E4" s="16">
        <v>1.1499999999999999</v>
      </c>
      <c r="F4" s="16">
        <v>0.04</v>
      </c>
      <c r="G4" s="36">
        <v>0.68500000000000005</v>
      </c>
      <c r="H4" s="16">
        <v>1.1499999999999999</v>
      </c>
      <c r="I4" s="16">
        <v>0.04</v>
      </c>
      <c r="J4" s="60">
        <v>0.155</v>
      </c>
    </row>
    <row r="5" spans="1:11" x14ac:dyDescent="0.25">
      <c r="A5" s="31">
        <v>203</v>
      </c>
      <c r="B5" s="23">
        <v>983.11</v>
      </c>
      <c r="C5" s="6">
        <v>8038.85</v>
      </c>
      <c r="D5" s="37">
        <v>0.70499999999999996</v>
      </c>
      <c r="E5" s="11">
        <v>1.17</v>
      </c>
      <c r="F5" s="11">
        <v>4.2000000000000003E-2</v>
      </c>
      <c r="G5" s="37">
        <v>0.70499999999999996</v>
      </c>
      <c r="H5" s="11">
        <v>1.17</v>
      </c>
      <c r="I5" s="11">
        <v>4.2000000000000003E-2</v>
      </c>
      <c r="J5" s="61">
        <v>0.152</v>
      </c>
    </row>
    <row r="6" spans="1:11" x14ac:dyDescent="0.25">
      <c r="A6" s="30">
        <v>210</v>
      </c>
      <c r="B6" s="3">
        <v>893.78</v>
      </c>
      <c r="C6" s="3">
        <v>8184.74</v>
      </c>
      <c r="D6" s="40">
        <v>0.72899999999999998</v>
      </c>
      <c r="E6" s="41">
        <v>1.19</v>
      </c>
      <c r="F6" s="42">
        <v>4.4999999999999998E-2</v>
      </c>
      <c r="G6" s="40">
        <v>0.72899999999999998</v>
      </c>
      <c r="H6" s="41">
        <v>1.19</v>
      </c>
      <c r="I6" s="41">
        <v>4.4999999999999998E-2</v>
      </c>
      <c r="J6" s="60">
        <v>0.14499999999999999</v>
      </c>
    </row>
    <row r="7" spans="1:11" x14ac:dyDescent="0.25">
      <c r="A7" s="30">
        <v>230</v>
      </c>
      <c r="B7" s="13">
        <v>843.66</v>
      </c>
      <c r="C7" s="4">
        <v>8680.24</v>
      </c>
      <c r="D7" s="36">
        <v>0.72899999999999998</v>
      </c>
      <c r="E7" s="16">
        <v>1.2</v>
      </c>
      <c r="F7" s="10">
        <v>6.2E-2</v>
      </c>
      <c r="G7" s="36">
        <v>0.72899999999999998</v>
      </c>
      <c r="H7" s="16">
        <v>1.2</v>
      </c>
      <c r="I7" s="16">
        <v>6.2E-2</v>
      </c>
      <c r="J7" s="60">
        <v>0.13</v>
      </c>
    </row>
    <row r="8" spans="1:11" x14ac:dyDescent="0.25">
      <c r="A8" s="30">
        <v>250</v>
      </c>
      <c r="B8" s="13">
        <v>793.54899999999998</v>
      </c>
      <c r="C8" s="4">
        <v>9250.4</v>
      </c>
      <c r="D8" s="36">
        <v>0.72</v>
      </c>
      <c r="E8" s="16">
        <v>1.2</v>
      </c>
      <c r="F8" s="10">
        <v>7.2999999999999995E-2</v>
      </c>
      <c r="G8" s="36">
        <v>0.72</v>
      </c>
      <c r="H8" s="16">
        <v>1.2</v>
      </c>
      <c r="I8" s="16">
        <v>7.2999999999999995E-2</v>
      </c>
      <c r="J8" s="60">
        <v>0.12</v>
      </c>
    </row>
    <row r="9" spans="1:11" x14ac:dyDescent="0.25">
      <c r="A9" s="30">
        <v>275</v>
      </c>
      <c r="B9" s="13">
        <v>730.9</v>
      </c>
      <c r="C9" s="4">
        <v>10070.280000000001</v>
      </c>
      <c r="D9" s="36">
        <v>0.72</v>
      </c>
      <c r="E9" s="16">
        <v>1.2</v>
      </c>
      <c r="F9" s="10">
        <v>7.8E-2</v>
      </c>
      <c r="G9" s="36">
        <v>0.72</v>
      </c>
      <c r="H9" s="16">
        <v>1.2</v>
      </c>
      <c r="I9" s="16">
        <v>7.8E-2</v>
      </c>
      <c r="J9" s="60">
        <v>0.11</v>
      </c>
      <c r="K9" t="s">
        <v>28</v>
      </c>
    </row>
    <row r="10" spans="1:11" x14ac:dyDescent="0.25">
      <c r="A10" s="30">
        <v>300</v>
      </c>
      <c r="B10" s="13">
        <v>668.25800000000004</v>
      </c>
      <c r="C10" s="4">
        <v>11015.3</v>
      </c>
      <c r="D10" s="36">
        <v>0.74</v>
      </c>
      <c r="E10" s="16">
        <v>1.218</v>
      </c>
      <c r="F10" s="10">
        <v>0.08</v>
      </c>
      <c r="G10" s="36">
        <v>0.74</v>
      </c>
      <c r="H10" s="16">
        <v>1.218</v>
      </c>
      <c r="I10" s="16">
        <v>0.08</v>
      </c>
      <c r="J10" s="62">
        <v>0.105</v>
      </c>
    </row>
    <row r="11" spans="1:11" x14ac:dyDescent="0.25">
      <c r="A11" s="30">
        <v>320</v>
      </c>
      <c r="B11" s="13">
        <v>618.14</v>
      </c>
      <c r="C11" s="4">
        <v>11870.4</v>
      </c>
      <c r="D11" s="36">
        <v>0.76</v>
      </c>
      <c r="E11" s="16">
        <v>1.218</v>
      </c>
      <c r="F11" s="10">
        <v>8.2000000000000003E-2</v>
      </c>
      <c r="G11" s="36">
        <v>0.76</v>
      </c>
      <c r="H11" s="16">
        <v>1.218</v>
      </c>
      <c r="I11" s="16">
        <v>8.2000000000000003E-2</v>
      </c>
      <c r="J11" s="62">
        <v>0.10100000000000001</v>
      </c>
    </row>
    <row r="12" spans="1:11" x14ac:dyDescent="0.25">
      <c r="A12" s="30">
        <v>345</v>
      </c>
      <c r="B12" s="13">
        <v>555.49599999999998</v>
      </c>
      <c r="C12" s="4">
        <v>13074.82</v>
      </c>
      <c r="D12" s="36">
        <v>0.8</v>
      </c>
      <c r="E12" s="16">
        <v>1.224</v>
      </c>
      <c r="F12" s="10">
        <v>8.4000000000000005E-2</v>
      </c>
      <c r="G12" s="36">
        <v>0.8</v>
      </c>
      <c r="H12" s="16">
        <v>1.224</v>
      </c>
      <c r="I12" s="16">
        <v>8.4000000000000005E-2</v>
      </c>
      <c r="J12" s="62">
        <v>9.6500000000000002E-2</v>
      </c>
    </row>
    <row r="13" spans="1:11" x14ac:dyDescent="0.25">
      <c r="A13" s="30">
        <v>375</v>
      </c>
      <c r="B13" s="13">
        <v>480.32</v>
      </c>
      <c r="C13" s="4">
        <v>14755.1</v>
      </c>
      <c r="D13" s="36">
        <v>0.82</v>
      </c>
      <c r="E13" s="16">
        <v>1.2370000000000001</v>
      </c>
      <c r="F13" s="10">
        <v>9.6000000000000002E-2</v>
      </c>
      <c r="G13" s="36">
        <v>0.82</v>
      </c>
      <c r="H13" s="16">
        <v>1.2370000000000001</v>
      </c>
      <c r="I13" s="16">
        <v>9.6000000000000002E-2</v>
      </c>
      <c r="J13" s="62">
        <v>9.2999999999999999E-2</v>
      </c>
    </row>
    <row r="14" spans="1:11" x14ac:dyDescent="0.25">
      <c r="A14" s="30">
        <v>405</v>
      </c>
      <c r="B14" s="13">
        <v>405.14699999999999</v>
      </c>
      <c r="C14" s="4">
        <v>16754.900000000001</v>
      </c>
      <c r="D14" s="36">
        <v>0.85</v>
      </c>
      <c r="E14" s="16">
        <v>1.2470000000000001</v>
      </c>
      <c r="F14" s="10">
        <v>0.10199999999999999</v>
      </c>
      <c r="G14" s="36">
        <v>0.85</v>
      </c>
      <c r="H14" s="16">
        <v>1.2470000000000001</v>
      </c>
      <c r="I14" s="16">
        <v>0.10199999999999999</v>
      </c>
      <c r="J14" s="62">
        <v>8.7999999999999995E-2</v>
      </c>
    </row>
    <row r="15" spans="1:11" x14ac:dyDescent="0.25">
      <c r="A15" s="30">
        <v>430</v>
      </c>
      <c r="B15" s="13">
        <v>342.5</v>
      </c>
      <c r="C15" s="4">
        <v>18746.2</v>
      </c>
      <c r="D15" s="36">
        <v>0.85</v>
      </c>
      <c r="E15" s="16">
        <v>1.26</v>
      </c>
      <c r="F15" s="10">
        <v>0.104</v>
      </c>
      <c r="G15" s="36">
        <v>0.85</v>
      </c>
      <c r="H15" s="16">
        <v>1.26</v>
      </c>
      <c r="I15" s="16">
        <v>0.104</v>
      </c>
      <c r="J15" s="62">
        <v>8.3000000000000004E-2</v>
      </c>
    </row>
    <row r="16" spans="1:11" x14ac:dyDescent="0.25">
      <c r="A16" s="30">
        <v>450</v>
      </c>
      <c r="B16" s="13">
        <v>292.38</v>
      </c>
      <c r="C16" s="4">
        <v>20629.060000000001</v>
      </c>
      <c r="D16" s="36">
        <v>0.85</v>
      </c>
      <c r="E16" s="16">
        <v>1.26</v>
      </c>
      <c r="F16" s="10">
        <v>0.106</v>
      </c>
      <c r="G16" s="36">
        <v>0.85</v>
      </c>
      <c r="H16" s="16">
        <v>1.26</v>
      </c>
      <c r="I16" s="16">
        <v>0.106</v>
      </c>
      <c r="J16" s="62">
        <v>7.4999999999999997E-2</v>
      </c>
    </row>
    <row r="17" spans="1:10" x14ac:dyDescent="0.25">
      <c r="A17" s="30">
        <v>460</v>
      </c>
      <c r="B17" s="13">
        <v>267.3</v>
      </c>
      <c r="C17" s="4">
        <v>21697</v>
      </c>
      <c r="D17" s="36">
        <v>0.85</v>
      </c>
      <c r="E17" s="16">
        <v>1.26</v>
      </c>
      <c r="F17" s="10">
        <v>0.108</v>
      </c>
      <c r="G17" s="36">
        <v>0.85</v>
      </c>
      <c r="H17" s="16">
        <v>1.26</v>
      </c>
      <c r="I17" s="16">
        <v>0.108</v>
      </c>
      <c r="J17" s="62">
        <v>7.0000000000000007E-2</v>
      </c>
    </row>
    <row r="18" spans="1:10" x14ac:dyDescent="0.25">
      <c r="A18" s="30">
        <v>470</v>
      </c>
      <c r="B18" s="13">
        <v>242.2</v>
      </c>
      <c r="C18" s="4">
        <v>22870</v>
      </c>
      <c r="D18" s="36">
        <v>0.85</v>
      </c>
      <c r="E18" s="16">
        <v>1.26</v>
      </c>
      <c r="F18" s="10">
        <v>0.111</v>
      </c>
      <c r="G18" s="36">
        <v>0.85</v>
      </c>
      <c r="H18" s="16">
        <v>1.26</v>
      </c>
      <c r="I18" s="16">
        <v>0.111</v>
      </c>
      <c r="J18" s="62">
        <v>6.5000000000000002E-2</v>
      </c>
    </row>
    <row r="19" spans="1:10" x14ac:dyDescent="0.25">
      <c r="A19" s="30">
        <v>480</v>
      </c>
      <c r="B19" s="13">
        <v>217.2</v>
      </c>
      <c r="C19" s="4">
        <v>24171</v>
      </c>
      <c r="D19" s="36">
        <v>0.85</v>
      </c>
      <c r="E19" s="16">
        <v>1.26</v>
      </c>
      <c r="F19" s="10">
        <v>0.111</v>
      </c>
      <c r="G19" s="36">
        <v>0.85</v>
      </c>
      <c r="H19" s="16">
        <v>1.26</v>
      </c>
      <c r="I19" s="16">
        <v>0.111</v>
      </c>
      <c r="J19" s="62">
        <v>0.06</v>
      </c>
    </row>
    <row r="20" spans="1:10" x14ac:dyDescent="0.25">
      <c r="A20" s="31">
        <v>490</v>
      </c>
      <c r="B20" s="14">
        <v>192</v>
      </c>
      <c r="C20" s="6">
        <v>25640</v>
      </c>
      <c r="D20" s="37">
        <v>0.85</v>
      </c>
      <c r="E20" s="11">
        <v>1.27</v>
      </c>
      <c r="F20" s="12">
        <v>0.111</v>
      </c>
      <c r="G20" s="37">
        <v>0.85</v>
      </c>
      <c r="H20" s="11">
        <v>1.27</v>
      </c>
      <c r="I20" s="11">
        <v>0.111</v>
      </c>
      <c r="J20" s="63">
        <v>4.82E-2</v>
      </c>
    </row>
  </sheetData>
  <pageMargins left="0.7" right="0.7" top="0.75" bottom="0.75" header="0.3" footer="0.3"/>
  <pageSetup paperSize="1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>
      <selection activeCell="O18" sqref="O18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Control Gains_2</vt:lpstr>
      <vt:lpstr>Stage-2 Gains</vt:lpstr>
      <vt:lpstr>Kml2-2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2022-07-30T21:29:08Z</dcterms:modified>
</cp:coreProperties>
</file>